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7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24" s="1"/>
  <c r="H138" l="1"/>
  <c r="G138"/>
  <c r="F138"/>
  <c r="H100"/>
  <c r="L195"/>
  <c r="G157"/>
  <c r="J157"/>
  <c r="H157"/>
  <c r="H196" s="1"/>
  <c r="L157"/>
  <c r="F157"/>
  <c r="J138"/>
  <c r="L138"/>
  <c r="G119"/>
  <c r="J119"/>
  <c r="G100"/>
  <c r="L100"/>
  <c r="J100"/>
  <c r="G81"/>
  <c r="L81"/>
  <c r="G43"/>
  <c r="L43"/>
  <c r="J43"/>
  <c r="G24"/>
  <c r="L24"/>
  <c r="J195"/>
  <c r="G195"/>
  <c r="F195"/>
  <c r="J81"/>
  <c r="I43"/>
  <c r="I196" s="1"/>
  <c r="J24"/>
  <c r="F196" l="1"/>
  <c r="G196"/>
  <c r="L196"/>
  <c r="J196"/>
</calcChain>
</file>

<file path=xl/sharedStrings.xml><?xml version="1.0" encoding="utf-8"?>
<sst xmlns="http://schemas.openxmlformats.org/spreadsheetml/2006/main" count="278" uniqueCount="89">
  <si>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</si>
  <si>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</si>
  <si>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</si>
  <si>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</si>
  <si>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</si>
  <si>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</si>
  <si>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</si>
  <si>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</si>
  <si>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</si>
  <si>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</si>
  <si>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</si>
  <si>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</si>
  <si>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</si>
  <si>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</si>
  <si>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</si>
  <si>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</si>
  <si>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</si>
  <si>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</si>
  <si>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</si>
  <si>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</si>
  <si>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</si>
  <si>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</si>
  <si>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</si>
  <si>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</si>
  <si>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</si>
  <si>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</si>
  <si>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</si>
  <si>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</si>
  <si>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</si>
  <si>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</si>
  <si>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</si>
  <si>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</si>
  <si>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</si>
  <si>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</si>
  <si>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</si>
  <si>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</si>
  <si>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</si>
  <si>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</si>
  <si>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</si>
  <si>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</si>
  <si>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сыром и маслом</t>
  </si>
  <si>
    <t>Молоко</t>
  </si>
  <si>
    <t>Уха с крупой</t>
  </si>
  <si>
    <t>Биточки паровые</t>
  </si>
  <si>
    <t xml:space="preserve">Макароные изделия </t>
  </si>
  <si>
    <t>Компот из сухофруктов</t>
  </si>
  <si>
    <t>Пшеничный</t>
  </si>
  <si>
    <t>Ржаной</t>
  </si>
  <si>
    <t>Биточки рисовые с абрикосовым соусом</t>
  </si>
  <si>
    <t>Чай с молоком</t>
  </si>
  <si>
    <t>Суп с макароными изделиями</t>
  </si>
  <si>
    <t>Запеканка капуста с мясом</t>
  </si>
  <si>
    <t>Напиток апельсиновый</t>
  </si>
  <si>
    <t>Сырники из творога</t>
  </si>
  <si>
    <t>Суп-лапша домашняя</t>
  </si>
  <si>
    <t>Рыба припущенная</t>
  </si>
  <si>
    <t>Картофельное пюре</t>
  </si>
  <si>
    <t>Напиток морково-апельсиновый</t>
  </si>
  <si>
    <t>Запеканка рисовая с тыквой</t>
  </si>
  <si>
    <t>Чай с лимоном</t>
  </si>
  <si>
    <t>Свекольник</t>
  </si>
  <si>
    <t>Гуляш с соусом</t>
  </si>
  <si>
    <t xml:space="preserve">Каша гречневая </t>
  </si>
  <si>
    <t>Кисель из яблок</t>
  </si>
  <si>
    <t>Запеканка творожная</t>
  </si>
  <si>
    <t>Какао-напиток</t>
  </si>
  <si>
    <t>Груша</t>
  </si>
  <si>
    <t>Борщ с капустой и мясом</t>
  </si>
  <si>
    <t>Печень тушенная в сметаном соусе</t>
  </si>
  <si>
    <t>Картофель отварной</t>
  </si>
  <si>
    <t>Напиток клюквенный</t>
  </si>
  <si>
    <t>Запеканка картофельная с мясом</t>
  </si>
  <si>
    <t>Яблоко</t>
  </si>
  <si>
    <t>Суп картофельный с клецками</t>
  </si>
  <si>
    <t>Тефтели рыбные с соусом</t>
  </si>
  <si>
    <t xml:space="preserve">Каша рисовая </t>
  </si>
  <si>
    <t>Крупеник со сливочным маслом</t>
  </si>
  <si>
    <t>Каша рисовая с мясом и овощами</t>
  </si>
  <si>
    <t>Суп Крестьянский с крупой</t>
  </si>
  <si>
    <t>Каша молочная пшенная</t>
  </si>
  <si>
    <t>Плов с фруктами</t>
  </si>
  <si>
    <t>Овощи тушенные с мясом</t>
  </si>
  <si>
    <t>Щи по уральски</t>
  </si>
  <si>
    <t>Директор школы</t>
  </si>
  <si>
    <t>Салат из свежих помидоров</t>
  </si>
  <si>
    <t>мучное изделие</t>
  </si>
  <si>
    <t>Блины с маслом</t>
  </si>
  <si>
    <t>МБОУ Валентиновская СОШ №5</t>
  </si>
  <si>
    <t>Кожевина Е.В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</si>
</sst>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6" t="s">
        <v>87</v>
      </c>
      <c r="D1" s="67"/>
      <c r="E1" s="67"/>
      <c r="F1" s="12" t="s">
        <v>16</v>
      </c>
      <c r="G1" s="2" t="s">
        <v>17</v>
      </c>
      <c r="H1" s="68" t="s">
        <v>83</v>
      </c>
      <c r="I1" s="68"/>
      <c r="J1" s="68"/>
      <c r="K1" s="68"/>
    </row>
    <row r="2" spans="1:12" ht="17.399999999999999">
      <c r="A2" s="35" t="s">
        <v>6</v>
      </c>
      <c r="C2" s="2"/>
      <c r="G2" s="2" t="s">
        <v>18</v>
      </c>
      <c r="H2" s="68" t="s">
        <v>88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69" t="s">
        <v>79</v>
      </c>
      <c r="F6" s="52">
        <v>185</v>
      </c>
      <c r="G6" s="52">
        <v>6.7</v>
      </c>
      <c r="H6" s="52">
        <v>7.6</v>
      </c>
      <c r="I6" s="54">
        <v>32.6</v>
      </c>
      <c r="J6" s="52">
        <v>222</v>
      </c>
      <c r="K6" s="52"/>
      <c r="L6" s="53">
        <v>39.92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4"/>
      <c r="J7" s="43"/>
      <c r="K7" s="43"/>
      <c r="L7" s="43"/>
    </row>
    <row r="8" spans="1:12" ht="14.4">
      <c r="A8" s="23"/>
      <c r="B8" s="15"/>
      <c r="C8" s="11"/>
      <c r="D8" s="7" t="s">
        <v>22</v>
      </c>
      <c r="E8" s="55" t="s">
        <v>39</v>
      </c>
      <c r="F8" s="56">
        <v>200</v>
      </c>
      <c r="G8" s="56">
        <v>0.2</v>
      </c>
      <c r="H8" s="56">
        <v>0</v>
      </c>
      <c r="I8" s="58">
        <v>9.1</v>
      </c>
      <c r="J8" s="56">
        <v>36</v>
      </c>
      <c r="K8" s="56"/>
      <c r="L8" s="57">
        <v>8.58</v>
      </c>
    </row>
    <row r="9" spans="1:12" ht="14.4">
      <c r="A9" s="23"/>
      <c r="B9" s="15"/>
      <c r="C9" s="11"/>
      <c r="D9" s="7" t="s">
        <v>23</v>
      </c>
      <c r="E9" s="55" t="s">
        <v>40</v>
      </c>
      <c r="F9" s="56">
        <v>55</v>
      </c>
      <c r="G9" s="56">
        <v>6.4</v>
      </c>
      <c r="H9" s="56">
        <v>12.5</v>
      </c>
      <c r="I9" s="58">
        <v>14.6</v>
      </c>
      <c r="J9" s="56">
        <v>201</v>
      </c>
      <c r="K9" s="56"/>
      <c r="L9" s="57">
        <v>22.5</v>
      </c>
    </row>
    <row r="10" spans="1:12" ht="14.4">
      <c r="A10" s="23"/>
      <c r="B10" s="15"/>
      <c r="C10" s="11"/>
      <c r="D10" s="7" t="s">
        <v>24</v>
      </c>
      <c r="E10" s="55"/>
      <c r="F10" s="56"/>
      <c r="G10" s="56"/>
      <c r="H10" s="56"/>
      <c r="I10" s="58"/>
      <c r="J10" s="56"/>
      <c r="K10" s="56"/>
      <c r="L10" s="57"/>
    </row>
    <row r="11" spans="1:12" ht="14.4">
      <c r="A11" s="23"/>
      <c r="B11" s="15"/>
      <c r="C11" s="11"/>
      <c r="D11" s="6" t="s">
        <v>30</v>
      </c>
      <c r="E11" s="55" t="s">
        <v>41</v>
      </c>
      <c r="F11" s="56">
        <v>200</v>
      </c>
      <c r="G11" s="56">
        <v>5.7</v>
      </c>
      <c r="H11" s="56">
        <v>5.9</v>
      </c>
      <c r="I11" s="58">
        <v>9</v>
      </c>
      <c r="J11" s="56">
        <v>111</v>
      </c>
      <c r="K11" s="56"/>
      <c r="L11" s="57">
        <v>24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4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>SUM(G6:G12)</f>
        <v>19</v>
      </c>
      <c r="H13" s="19">
        <f t="shared" ref="H13:J13" si="0">SUM(H6:H12)</f>
        <v>26</v>
      </c>
      <c r="I13" s="19">
        <f t="shared" si="0"/>
        <v>65.300000000000011</v>
      </c>
      <c r="J13" s="19">
        <f t="shared" si="0"/>
        <v>570</v>
      </c>
      <c r="K13" s="25"/>
      <c r="L13" s="19">
        <f>SUM(L6:L12)</f>
        <v>95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55" t="s">
        <v>42</v>
      </c>
      <c r="F15" s="56">
        <v>230</v>
      </c>
      <c r="G15" s="56">
        <v>10.199999999999999</v>
      </c>
      <c r="H15" s="56">
        <v>2.8</v>
      </c>
      <c r="I15" s="58">
        <v>12.1</v>
      </c>
      <c r="J15" s="56">
        <v>118</v>
      </c>
      <c r="K15" s="44"/>
      <c r="L15" s="57">
        <v>17.059999999999999</v>
      </c>
    </row>
    <row r="16" spans="1:12" ht="14.4">
      <c r="A16" s="23"/>
      <c r="B16" s="15"/>
      <c r="C16" s="11"/>
      <c r="D16" s="7" t="s">
        <v>28</v>
      </c>
      <c r="E16" s="55" t="s">
        <v>43</v>
      </c>
      <c r="F16" s="56">
        <v>90</v>
      </c>
      <c r="G16" s="56">
        <v>8.8000000000000007</v>
      </c>
      <c r="H16" s="56">
        <v>7.3</v>
      </c>
      <c r="I16" s="58">
        <v>8</v>
      </c>
      <c r="J16" s="56">
        <v>134</v>
      </c>
      <c r="K16" s="44"/>
      <c r="L16" s="57">
        <v>15.14</v>
      </c>
    </row>
    <row r="17" spans="1:12" ht="14.4">
      <c r="A17" s="23"/>
      <c r="B17" s="15"/>
      <c r="C17" s="11"/>
      <c r="D17" s="7" t="s">
        <v>29</v>
      </c>
      <c r="E17" s="55" t="s">
        <v>44</v>
      </c>
      <c r="F17" s="56">
        <v>185</v>
      </c>
      <c r="G17" s="56">
        <v>6.5</v>
      </c>
      <c r="H17" s="56">
        <v>4.4400000000000004</v>
      </c>
      <c r="I17" s="58">
        <v>40</v>
      </c>
      <c r="J17" s="56">
        <v>233</v>
      </c>
      <c r="K17" s="44"/>
      <c r="L17" s="57">
        <v>15.75</v>
      </c>
    </row>
    <row r="18" spans="1:12" ht="14.4">
      <c r="A18" s="23"/>
      <c r="B18" s="15"/>
      <c r="C18" s="11"/>
      <c r="D18" s="7" t="s">
        <v>30</v>
      </c>
      <c r="E18" s="55" t="s">
        <v>45</v>
      </c>
      <c r="F18" s="56">
        <v>200</v>
      </c>
      <c r="G18" s="56">
        <v>1.2</v>
      </c>
      <c r="H18" s="56">
        <v>0.1</v>
      </c>
      <c r="I18" s="58">
        <v>29.5</v>
      </c>
      <c r="J18" s="56">
        <v>127</v>
      </c>
      <c r="K18" s="44"/>
      <c r="L18" s="57">
        <v>10.199999999999999</v>
      </c>
    </row>
    <row r="19" spans="1:12" ht="14.4">
      <c r="A19" s="23"/>
      <c r="B19" s="15"/>
      <c r="C19" s="11"/>
      <c r="D19" s="7" t="s">
        <v>31</v>
      </c>
      <c r="E19" s="55" t="s">
        <v>46</v>
      </c>
      <c r="F19" s="56">
        <v>30</v>
      </c>
      <c r="G19" s="56">
        <v>2.2999999999999998</v>
      </c>
      <c r="H19" s="56">
        <v>0.2</v>
      </c>
      <c r="I19" s="58">
        <v>14.8</v>
      </c>
      <c r="J19" s="56">
        <v>70.5</v>
      </c>
      <c r="K19" s="44"/>
      <c r="L19" s="57">
        <v>1.1100000000000001</v>
      </c>
    </row>
    <row r="20" spans="1:12" ht="14.4">
      <c r="A20" s="23"/>
      <c r="B20" s="15"/>
      <c r="C20" s="11"/>
      <c r="D20" s="7" t="s">
        <v>32</v>
      </c>
      <c r="E20" s="55" t="s">
        <v>47</v>
      </c>
      <c r="F20" s="56">
        <v>20</v>
      </c>
      <c r="G20" s="56">
        <v>1.7</v>
      </c>
      <c r="H20" s="56">
        <v>0.7</v>
      </c>
      <c r="I20" s="58">
        <v>8.5</v>
      </c>
      <c r="J20" s="56">
        <v>51.8</v>
      </c>
      <c r="K20" s="44"/>
      <c r="L20" s="57">
        <v>0.74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1">SUM(G14:G22)</f>
        <v>30.7</v>
      </c>
      <c r="H23" s="19">
        <f t="shared" si="1"/>
        <v>15.539999999999997</v>
      </c>
      <c r="I23" s="19">
        <f t="shared" si="1"/>
        <v>112.89999999999999</v>
      </c>
      <c r="J23" s="19">
        <f t="shared" si="1"/>
        <v>734.3</v>
      </c>
      <c r="K23" s="25"/>
      <c r="L23" s="19">
        <f t="shared" ref="L23" si="2">SUM(L14:L22)</f>
        <v>60.000000000000007</v>
      </c>
    </row>
    <row r="24" spans="1:12" ht="1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1395</v>
      </c>
      <c r="G24" s="32">
        <f t="shared" ref="G24:J24" si="3">G13+G23</f>
        <v>49.7</v>
      </c>
      <c r="H24" s="32">
        <f t="shared" si="3"/>
        <v>41.54</v>
      </c>
      <c r="I24" s="32">
        <f t="shared" si="3"/>
        <v>178.2</v>
      </c>
      <c r="J24" s="32">
        <f t="shared" si="3"/>
        <v>1304.3</v>
      </c>
      <c r="K24" s="32"/>
      <c r="L24" s="32">
        <f t="shared" ref="L24" si="4">L13+L23</f>
        <v>155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200</v>
      </c>
      <c r="G25" s="52">
        <v>6</v>
      </c>
      <c r="H25" s="52">
        <v>7.6</v>
      </c>
      <c r="I25" s="54">
        <v>55.1</v>
      </c>
      <c r="J25" s="52">
        <v>318</v>
      </c>
      <c r="K25" s="52"/>
      <c r="L25" s="53">
        <v>35.200000000000003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4"/>
      <c r="J26" s="43"/>
      <c r="K26" s="43"/>
      <c r="L26" s="43"/>
    </row>
    <row r="27" spans="1:12" ht="14.4">
      <c r="A27" s="14"/>
      <c r="B27" s="15"/>
      <c r="C27" s="11"/>
      <c r="D27" s="7" t="s">
        <v>22</v>
      </c>
      <c r="E27" s="55" t="s">
        <v>49</v>
      </c>
      <c r="F27" s="56">
        <v>200</v>
      </c>
      <c r="G27" s="56">
        <v>1.6</v>
      </c>
      <c r="H27" s="56">
        <v>1.5</v>
      </c>
      <c r="I27" s="58">
        <v>11.3</v>
      </c>
      <c r="J27" s="56">
        <v>62</v>
      </c>
      <c r="K27" s="56"/>
      <c r="L27" s="57">
        <v>10.1</v>
      </c>
    </row>
    <row r="28" spans="1:12" ht="14.4">
      <c r="A28" s="14"/>
      <c r="B28" s="15"/>
      <c r="C28" s="11"/>
      <c r="D28" s="7" t="s">
        <v>23</v>
      </c>
      <c r="E28" s="55" t="s">
        <v>40</v>
      </c>
      <c r="F28" s="56">
        <v>55</v>
      </c>
      <c r="G28" s="56">
        <v>6.4</v>
      </c>
      <c r="H28" s="56">
        <v>12.5</v>
      </c>
      <c r="I28" s="58">
        <v>14.6</v>
      </c>
      <c r="J28" s="56">
        <v>201</v>
      </c>
      <c r="K28" s="56"/>
      <c r="L28" s="57">
        <v>17.5</v>
      </c>
    </row>
    <row r="29" spans="1:12" ht="14.4">
      <c r="A29" s="14"/>
      <c r="B29" s="15"/>
      <c r="C29" s="11"/>
      <c r="D29" s="7" t="s">
        <v>24</v>
      </c>
      <c r="E29" s="42" t="s">
        <v>72</v>
      </c>
      <c r="F29" s="43">
        <v>130</v>
      </c>
      <c r="G29" s="43">
        <v>0.5</v>
      </c>
      <c r="H29" s="43">
        <v>0.5</v>
      </c>
      <c r="I29" s="43">
        <v>12.7</v>
      </c>
      <c r="J29" s="44">
        <v>61.1</v>
      </c>
      <c r="K29" s="44"/>
      <c r="L29" s="43">
        <v>8.1999999999999993</v>
      </c>
    </row>
    <row r="30" spans="1:12" ht="14.4">
      <c r="A30" s="14"/>
      <c r="B30" s="15"/>
      <c r="C30" s="11"/>
      <c r="D30" s="6" t="s">
        <v>30</v>
      </c>
      <c r="E30" s="55" t="s">
        <v>41</v>
      </c>
      <c r="F30" s="56">
        <v>200</v>
      </c>
      <c r="G30" s="56">
        <v>5.7</v>
      </c>
      <c r="H30" s="56">
        <v>5.9</v>
      </c>
      <c r="I30" s="58">
        <v>9</v>
      </c>
      <c r="J30" s="56">
        <v>111</v>
      </c>
      <c r="K30" s="56"/>
      <c r="L30" s="57">
        <v>24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785</v>
      </c>
      <c r="G32" s="19">
        <f>SUM(G25:G31)</f>
        <v>20.2</v>
      </c>
      <c r="H32" s="19">
        <f t="shared" ref="H32" si="5">SUM(H25:H31)</f>
        <v>28</v>
      </c>
      <c r="I32" s="19">
        <f t="shared" ref="I32" si="6">SUM(I25:I31)</f>
        <v>102.7</v>
      </c>
      <c r="J32" s="19">
        <f t="shared" ref="J32" si="7">SUM(J25:J31)</f>
        <v>753.1</v>
      </c>
      <c r="K32" s="25"/>
      <c r="L32" s="19">
        <f>SUM(L25:L31)</f>
        <v>95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55" t="s">
        <v>50</v>
      </c>
      <c r="F34" s="56">
        <v>250</v>
      </c>
      <c r="G34" s="56">
        <v>149</v>
      </c>
      <c r="H34" s="56">
        <v>5.5</v>
      </c>
      <c r="I34" s="56">
        <v>4.5</v>
      </c>
      <c r="J34" s="58">
        <v>20.2</v>
      </c>
      <c r="K34" s="58"/>
      <c r="L34" s="57">
        <v>15.82</v>
      </c>
    </row>
    <row r="35" spans="1:12" ht="14.4">
      <c r="A35" s="14"/>
      <c r="B35" s="15"/>
      <c r="C35" s="11"/>
      <c r="D35" s="7" t="s">
        <v>28</v>
      </c>
      <c r="E35" s="55" t="s">
        <v>51</v>
      </c>
      <c r="F35" s="56">
        <v>240</v>
      </c>
      <c r="G35" s="56">
        <v>430</v>
      </c>
      <c r="H35" s="56">
        <v>24.5</v>
      </c>
      <c r="I35" s="56">
        <v>22.1</v>
      </c>
      <c r="J35" s="58">
        <v>29.8</v>
      </c>
      <c r="K35" s="58"/>
      <c r="L35" s="57">
        <v>20.2</v>
      </c>
    </row>
    <row r="36" spans="1:12" ht="14.4">
      <c r="A36" s="14"/>
      <c r="B36" s="15"/>
      <c r="C36" s="11"/>
      <c r="D36" s="7" t="s">
        <v>29</v>
      </c>
      <c r="E36" s="55"/>
      <c r="F36" s="56"/>
      <c r="G36" s="56"/>
      <c r="H36" s="56"/>
      <c r="I36" s="56"/>
      <c r="J36" s="58"/>
      <c r="K36" s="58"/>
      <c r="L36" s="57"/>
    </row>
    <row r="37" spans="1:12" ht="14.4">
      <c r="A37" s="14"/>
      <c r="B37" s="15"/>
      <c r="C37" s="11"/>
      <c r="D37" s="7" t="s">
        <v>30</v>
      </c>
      <c r="E37" s="55" t="s">
        <v>52</v>
      </c>
      <c r="F37" s="56">
        <v>200</v>
      </c>
      <c r="G37" s="56">
        <v>79</v>
      </c>
      <c r="H37" s="56">
        <v>0.1</v>
      </c>
      <c r="I37" s="56">
        <v>0</v>
      </c>
      <c r="J37" s="58">
        <v>20.399999999999999</v>
      </c>
      <c r="K37" s="58"/>
      <c r="L37" s="57">
        <v>22.13</v>
      </c>
    </row>
    <row r="38" spans="1:12" ht="14.4">
      <c r="A38" s="14"/>
      <c r="B38" s="15"/>
      <c r="C38" s="11"/>
      <c r="D38" s="7" t="s">
        <v>31</v>
      </c>
      <c r="E38" s="55" t="s">
        <v>46</v>
      </c>
      <c r="F38" s="56">
        <v>30</v>
      </c>
      <c r="G38" s="56">
        <v>70.5</v>
      </c>
      <c r="H38" s="56">
        <v>2.2999999999999998</v>
      </c>
      <c r="I38" s="56">
        <v>0.2</v>
      </c>
      <c r="J38" s="58">
        <v>14.8</v>
      </c>
      <c r="K38" s="58"/>
      <c r="L38" s="57">
        <v>1.1100000000000001</v>
      </c>
    </row>
    <row r="39" spans="1:12" ht="14.4">
      <c r="A39" s="14"/>
      <c r="B39" s="15"/>
      <c r="C39" s="11"/>
      <c r="D39" s="7" t="s">
        <v>32</v>
      </c>
      <c r="E39" s="55" t="s">
        <v>47</v>
      </c>
      <c r="F39" s="56">
        <v>20</v>
      </c>
      <c r="G39" s="56">
        <v>51.8</v>
      </c>
      <c r="H39" s="56">
        <v>1.7</v>
      </c>
      <c r="I39" s="56">
        <v>0.7</v>
      </c>
      <c r="J39" s="58">
        <v>8.5</v>
      </c>
      <c r="K39" s="58"/>
      <c r="L39" s="57">
        <v>0.74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8">SUM(G33:G41)</f>
        <v>780.3</v>
      </c>
      <c r="H42" s="19">
        <f t="shared" ref="H42" si="9">SUM(H33:H41)</f>
        <v>34.1</v>
      </c>
      <c r="I42" s="19">
        <f t="shared" ref="I42" si="10">SUM(I33:I41)</f>
        <v>27.5</v>
      </c>
      <c r="J42" s="19">
        <f t="shared" ref="J42:L42" si="11">SUM(J33:J41)</f>
        <v>93.7</v>
      </c>
      <c r="K42" s="25"/>
      <c r="L42" s="19">
        <f t="shared" si="11"/>
        <v>59.999999999999993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1525</v>
      </c>
      <c r="G43" s="32">
        <f t="shared" ref="G43" si="12">G32+G42</f>
        <v>800.5</v>
      </c>
      <c r="H43" s="32">
        <f t="shared" ref="H43" si="13">H32+H42</f>
        <v>62.1</v>
      </c>
      <c r="I43" s="32">
        <f t="shared" ref="I43" si="14">I32+I42</f>
        <v>130.19999999999999</v>
      </c>
      <c r="J43" s="32">
        <f t="shared" ref="J43:L43" si="15">J32+J42</f>
        <v>846.80000000000007</v>
      </c>
      <c r="K43" s="32"/>
      <c r="L43" s="32">
        <f t="shared" si="15"/>
        <v>155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1" t="s">
        <v>71</v>
      </c>
      <c r="F63" s="52">
        <v>240</v>
      </c>
      <c r="G63" s="52">
        <v>18.399999999999999</v>
      </c>
      <c r="H63" s="52">
        <v>17.399999999999999</v>
      </c>
      <c r="I63" s="54">
        <v>30.7</v>
      </c>
      <c r="J63" s="52">
        <v>362</v>
      </c>
      <c r="K63" s="52"/>
      <c r="L63" s="53">
        <v>38.79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4"/>
      <c r="J64" s="43"/>
      <c r="K64" s="43"/>
      <c r="L64" s="43"/>
    </row>
    <row r="65" spans="1:12" ht="14.4">
      <c r="A65" s="23"/>
      <c r="B65" s="15"/>
      <c r="C65" s="11"/>
      <c r="D65" s="7" t="s">
        <v>22</v>
      </c>
      <c r="E65" s="55" t="s">
        <v>49</v>
      </c>
      <c r="F65" s="56">
        <v>200</v>
      </c>
      <c r="G65" s="56">
        <v>0.2</v>
      </c>
      <c r="H65" s="56">
        <v>0</v>
      </c>
      <c r="I65" s="58">
        <v>13.6</v>
      </c>
      <c r="J65" s="56">
        <v>56</v>
      </c>
      <c r="K65" s="56"/>
      <c r="L65" s="57">
        <v>20.100000000000001</v>
      </c>
    </row>
    <row r="66" spans="1:12" ht="14.4">
      <c r="A66" s="23"/>
      <c r="B66" s="15"/>
      <c r="C66" s="11"/>
      <c r="D66" s="7" t="s">
        <v>23</v>
      </c>
      <c r="E66" s="55" t="s">
        <v>46</v>
      </c>
      <c r="F66" s="56">
        <v>30</v>
      </c>
      <c r="G66" s="56">
        <v>2.2999999999999998</v>
      </c>
      <c r="H66" s="56">
        <v>0.2</v>
      </c>
      <c r="I66" s="58">
        <v>14.8</v>
      </c>
      <c r="J66" s="56">
        <v>70.5</v>
      </c>
      <c r="K66" s="56"/>
      <c r="L66" s="57">
        <v>1.1100000000000001</v>
      </c>
    </row>
    <row r="67" spans="1:12" ht="15" thickBot="1">
      <c r="A67" s="23"/>
      <c r="B67" s="15"/>
      <c r="C67" s="11"/>
      <c r="D67" s="7" t="s">
        <v>24</v>
      </c>
      <c r="E67" s="59" t="s">
        <v>72</v>
      </c>
      <c r="F67" s="60">
        <v>130</v>
      </c>
      <c r="G67" s="60">
        <v>0.5</v>
      </c>
      <c r="H67" s="60">
        <v>0.5</v>
      </c>
      <c r="I67" s="62">
        <v>12.7</v>
      </c>
      <c r="J67" s="60">
        <v>61.1</v>
      </c>
      <c r="K67" s="60"/>
      <c r="L67" s="61">
        <v>11</v>
      </c>
    </row>
    <row r="68" spans="1:12" ht="14.4">
      <c r="A68" s="23"/>
      <c r="B68" s="15"/>
      <c r="C68" s="11"/>
      <c r="D68" s="6" t="s">
        <v>30</v>
      </c>
      <c r="E68" s="55" t="s">
        <v>41</v>
      </c>
      <c r="F68" s="56">
        <v>200</v>
      </c>
      <c r="G68" s="56">
        <v>5.7</v>
      </c>
      <c r="H68" s="56">
        <v>5.9</v>
      </c>
      <c r="I68" s="58">
        <v>9</v>
      </c>
      <c r="J68" s="56">
        <v>111</v>
      </c>
      <c r="K68" s="56"/>
      <c r="L68" s="57">
        <v>24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800</v>
      </c>
      <c r="G70" s="19">
        <f>SUM(G63:G69)</f>
        <v>27.099999999999998</v>
      </c>
      <c r="H70" s="19">
        <f t="shared" ref="H70" si="28">SUM(H63:H69)</f>
        <v>24</v>
      </c>
      <c r="I70" s="19">
        <f t="shared" ref="I70" si="29">SUM(I63:I69)</f>
        <v>80.8</v>
      </c>
      <c r="J70" s="19">
        <f t="shared" ref="J70" si="30">SUM(J63:J69)</f>
        <v>660.6</v>
      </c>
      <c r="K70" s="25"/>
      <c r="L70" s="19">
        <f>SUM(L63:L69)</f>
        <v>95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55" t="s">
        <v>73</v>
      </c>
      <c r="F72" s="56">
        <v>250</v>
      </c>
      <c r="G72" s="56">
        <v>2.6</v>
      </c>
      <c r="H72" s="56">
        <v>2.7</v>
      </c>
      <c r="I72" s="58">
        <v>15.8</v>
      </c>
      <c r="J72" s="56">
        <v>102</v>
      </c>
      <c r="K72" s="56"/>
      <c r="L72" s="57">
        <v>16.350000000000001</v>
      </c>
    </row>
    <row r="73" spans="1:12" ht="14.4">
      <c r="A73" s="23"/>
      <c r="B73" s="15"/>
      <c r="C73" s="11"/>
      <c r="D73" s="7" t="s">
        <v>28</v>
      </c>
      <c r="E73" s="55" t="s">
        <v>74</v>
      </c>
      <c r="F73" s="56">
        <v>100</v>
      </c>
      <c r="G73" s="56">
        <v>8.6999999999999993</v>
      </c>
      <c r="H73" s="56">
        <v>8.4</v>
      </c>
      <c r="I73" s="58">
        <v>11.2</v>
      </c>
      <c r="J73" s="56">
        <v>157</v>
      </c>
      <c r="K73" s="56"/>
      <c r="L73" s="57">
        <v>13</v>
      </c>
    </row>
    <row r="74" spans="1:12" ht="14.4">
      <c r="A74" s="23"/>
      <c r="B74" s="15"/>
      <c r="C74" s="11"/>
      <c r="D74" s="7" t="s">
        <v>29</v>
      </c>
      <c r="E74" s="55" t="s">
        <v>75</v>
      </c>
      <c r="F74" s="56">
        <v>185</v>
      </c>
      <c r="G74" s="56">
        <v>4.4000000000000004</v>
      </c>
      <c r="H74" s="56">
        <v>4.7</v>
      </c>
      <c r="I74" s="58">
        <v>45</v>
      </c>
      <c r="J74" s="56">
        <v>248</v>
      </c>
      <c r="K74" s="56"/>
      <c r="L74" s="57">
        <v>10.5</v>
      </c>
    </row>
    <row r="75" spans="1:12" ht="14.4">
      <c r="A75" s="23"/>
      <c r="B75" s="15"/>
      <c r="C75" s="11"/>
      <c r="D75" s="7" t="s">
        <v>30</v>
      </c>
      <c r="E75" s="55" t="s">
        <v>57</v>
      </c>
      <c r="F75" s="56">
        <v>200</v>
      </c>
      <c r="G75" s="56">
        <v>0.9</v>
      </c>
      <c r="H75" s="56">
        <v>0.1</v>
      </c>
      <c r="I75" s="58">
        <v>24</v>
      </c>
      <c r="J75" s="56">
        <v>101</v>
      </c>
      <c r="K75" s="56"/>
      <c r="L75" s="57">
        <v>18.3</v>
      </c>
    </row>
    <row r="76" spans="1:12" ht="14.4">
      <c r="A76" s="23"/>
      <c r="B76" s="15"/>
      <c r="C76" s="11"/>
      <c r="D76" s="7" t="s">
        <v>31</v>
      </c>
      <c r="E76" s="55" t="s">
        <v>46</v>
      </c>
      <c r="F76" s="56">
        <v>30</v>
      </c>
      <c r="G76" s="56">
        <v>2.2999999999999998</v>
      </c>
      <c r="H76" s="56">
        <v>0.2</v>
      </c>
      <c r="I76" s="58">
        <v>14.8</v>
      </c>
      <c r="J76" s="56">
        <v>70.5</v>
      </c>
      <c r="K76" s="56"/>
      <c r="L76" s="57">
        <v>1.1100000000000001</v>
      </c>
    </row>
    <row r="77" spans="1:12" ht="14.4">
      <c r="A77" s="23"/>
      <c r="B77" s="15"/>
      <c r="C77" s="11"/>
      <c r="D77" s="7" t="s">
        <v>32</v>
      </c>
      <c r="E77" s="55" t="s">
        <v>47</v>
      </c>
      <c r="F77" s="56">
        <v>20</v>
      </c>
      <c r="G77" s="56">
        <v>1.7</v>
      </c>
      <c r="H77" s="56">
        <v>0.7</v>
      </c>
      <c r="I77" s="58">
        <v>8.5</v>
      </c>
      <c r="J77" s="56">
        <v>51.8</v>
      </c>
      <c r="K77" s="56"/>
      <c r="L77" s="57">
        <v>0.74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1">SUM(G71:G79)</f>
        <v>20.599999999999998</v>
      </c>
      <c r="H80" s="19">
        <f t="shared" ref="H80" si="32">SUM(H71:H79)</f>
        <v>16.8</v>
      </c>
      <c r="I80" s="19">
        <f t="shared" ref="I80" si="33">SUM(I71:I79)</f>
        <v>119.3</v>
      </c>
      <c r="J80" s="19">
        <f t="shared" ref="J80:L80" si="34">SUM(J71:J79)</f>
        <v>730.3</v>
      </c>
      <c r="K80" s="25"/>
      <c r="L80" s="19">
        <f t="shared" si="34"/>
        <v>60.000000000000007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1585</v>
      </c>
      <c r="G81" s="32">
        <f t="shared" ref="G81" si="35">G70+G80</f>
        <v>47.699999999999996</v>
      </c>
      <c r="H81" s="32">
        <f t="shared" ref="H81" si="36">H70+H80</f>
        <v>40.799999999999997</v>
      </c>
      <c r="I81" s="32">
        <f t="shared" ref="I81" si="37">I70+I80</f>
        <v>200.1</v>
      </c>
      <c r="J81" s="32">
        <f t="shared" ref="J81:L81" si="38">J70+J80</f>
        <v>1390.9</v>
      </c>
      <c r="K81" s="32"/>
      <c r="L81" s="32">
        <f t="shared" si="38"/>
        <v>155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64</v>
      </c>
      <c r="F82" s="52">
        <v>170</v>
      </c>
      <c r="G82" s="52">
        <v>28.9</v>
      </c>
      <c r="H82" s="52">
        <v>20.3</v>
      </c>
      <c r="I82" s="54">
        <v>43.2</v>
      </c>
      <c r="J82" s="52">
        <v>475</v>
      </c>
      <c r="K82" s="52"/>
      <c r="L82" s="53">
        <v>37.9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4"/>
      <c r="J83" s="43"/>
      <c r="K83" s="43"/>
      <c r="L83" s="43"/>
    </row>
    <row r="84" spans="1:12" ht="14.4">
      <c r="A84" s="23"/>
      <c r="B84" s="15"/>
      <c r="C84" s="11"/>
      <c r="D84" s="7" t="s">
        <v>22</v>
      </c>
      <c r="E84" s="55" t="s">
        <v>65</v>
      </c>
      <c r="F84" s="56">
        <v>200</v>
      </c>
      <c r="G84" s="56">
        <v>3.6</v>
      </c>
      <c r="H84" s="56">
        <v>3.3</v>
      </c>
      <c r="I84" s="58">
        <v>13.7</v>
      </c>
      <c r="J84" s="56">
        <v>98</v>
      </c>
      <c r="K84" s="56"/>
      <c r="L84" s="57">
        <v>21.99</v>
      </c>
    </row>
    <row r="85" spans="1:12" ht="14.4">
      <c r="A85" s="23"/>
      <c r="B85" s="15"/>
      <c r="C85" s="11"/>
      <c r="D85" s="7" t="s">
        <v>23</v>
      </c>
      <c r="E85" s="55" t="s">
        <v>46</v>
      </c>
      <c r="F85" s="56">
        <v>30</v>
      </c>
      <c r="G85" s="56">
        <v>2.2999999999999998</v>
      </c>
      <c r="H85" s="56">
        <v>0.2</v>
      </c>
      <c r="I85" s="58">
        <v>14.8</v>
      </c>
      <c r="J85" s="56">
        <v>70.5</v>
      </c>
      <c r="K85" s="56"/>
      <c r="L85" s="57">
        <v>1.1100000000000001</v>
      </c>
    </row>
    <row r="86" spans="1:12" ht="15" thickBot="1">
      <c r="A86" s="23"/>
      <c r="B86" s="15"/>
      <c r="C86" s="11"/>
      <c r="D86" s="7" t="s">
        <v>24</v>
      </c>
      <c r="E86" s="59" t="s">
        <v>66</v>
      </c>
      <c r="F86" s="60">
        <v>130</v>
      </c>
      <c r="G86" s="60">
        <v>0.5</v>
      </c>
      <c r="H86" s="60">
        <v>0.4</v>
      </c>
      <c r="I86" s="62">
        <v>13.4</v>
      </c>
      <c r="J86" s="60">
        <v>61.1</v>
      </c>
      <c r="K86" s="60"/>
      <c r="L86" s="61">
        <v>10</v>
      </c>
    </row>
    <row r="87" spans="1:12" ht="14.4">
      <c r="A87" s="23"/>
      <c r="B87" s="15"/>
      <c r="C87" s="11"/>
      <c r="D87" s="6" t="s">
        <v>30</v>
      </c>
      <c r="E87" s="55" t="s">
        <v>41</v>
      </c>
      <c r="F87" s="56">
        <v>200</v>
      </c>
      <c r="G87" s="56">
        <v>5.7</v>
      </c>
      <c r="H87" s="56">
        <v>5.9</v>
      </c>
      <c r="I87" s="58">
        <v>9</v>
      </c>
      <c r="J87" s="56">
        <v>111</v>
      </c>
      <c r="K87" s="56"/>
      <c r="L87" s="57">
        <v>24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>SUM(G82:G88)</f>
        <v>41</v>
      </c>
      <c r="H89" s="19">
        <f t="shared" ref="H89" si="39">SUM(H82:H88)</f>
        <v>30.1</v>
      </c>
      <c r="I89" s="19">
        <f t="shared" ref="I89" si="40">SUM(I82:I88)</f>
        <v>94.100000000000009</v>
      </c>
      <c r="J89" s="19">
        <f t="shared" ref="J89" si="41">SUM(J82:J88)</f>
        <v>815.6</v>
      </c>
      <c r="K89" s="25"/>
      <c r="L89" s="19">
        <f>SUM(L82:L88)</f>
        <v>95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0.6</v>
      </c>
      <c r="H90" s="43">
        <v>3</v>
      </c>
      <c r="I90" s="43">
        <v>29</v>
      </c>
      <c r="J90" s="43">
        <v>43</v>
      </c>
      <c r="K90" s="44"/>
      <c r="L90" s="43">
        <v>8</v>
      </c>
    </row>
    <row r="91" spans="1:12" ht="14.4">
      <c r="A91" s="23"/>
      <c r="B91" s="15"/>
      <c r="C91" s="11"/>
      <c r="D91" s="7" t="s">
        <v>27</v>
      </c>
      <c r="E91" s="55" t="s">
        <v>67</v>
      </c>
      <c r="F91" s="56">
        <v>250</v>
      </c>
      <c r="G91" s="56">
        <v>2</v>
      </c>
      <c r="H91" s="56">
        <v>5.4</v>
      </c>
      <c r="I91" s="58">
        <v>12.8</v>
      </c>
      <c r="J91" s="56">
        <v>111</v>
      </c>
      <c r="K91" s="56"/>
      <c r="L91" s="57">
        <v>11.75</v>
      </c>
    </row>
    <row r="92" spans="1:12" ht="14.4">
      <c r="A92" s="23"/>
      <c r="B92" s="15"/>
      <c r="C92" s="11"/>
      <c r="D92" s="7" t="s">
        <v>28</v>
      </c>
      <c r="E92" s="55" t="s">
        <v>68</v>
      </c>
      <c r="F92" s="56">
        <v>95</v>
      </c>
      <c r="G92" s="56">
        <v>12.1</v>
      </c>
      <c r="H92" s="56">
        <v>8.6999999999999993</v>
      </c>
      <c r="I92" s="58">
        <v>3.4</v>
      </c>
      <c r="J92" s="56">
        <v>141</v>
      </c>
      <c r="K92" s="56"/>
      <c r="L92" s="57">
        <v>15.83</v>
      </c>
    </row>
    <row r="93" spans="1:12" ht="14.4">
      <c r="A93" s="23"/>
      <c r="B93" s="15"/>
      <c r="C93" s="11"/>
      <c r="D93" s="7" t="s">
        <v>29</v>
      </c>
      <c r="E93" s="55" t="s">
        <v>69</v>
      </c>
      <c r="F93" s="56">
        <v>205</v>
      </c>
      <c r="G93" s="56">
        <v>4</v>
      </c>
      <c r="H93" s="56">
        <v>4.9000000000000004</v>
      </c>
      <c r="I93" s="58">
        <v>30.1</v>
      </c>
      <c r="J93" s="56">
        <v>189</v>
      </c>
      <c r="K93" s="56"/>
      <c r="L93" s="57">
        <v>5.07</v>
      </c>
    </row>
    <row r="94" spans="1:12" ht="14.4">
      <c r="A94" s="23"/>
      <c r="B94" s="15"/>
      <c r="C94" s="11"/>
      <c r="D94" s="7" t="s">
        <v>30</v>
      </c>
      <c r="E94" s="55" t="s">
        <v>70</v>
      </c>
      <c r="F94" s="56">
        <v>200</v>
      </c>
      <c r="G94" s="56">
        <v>0.1</v>
      </c>
      <c r="H94" s="56">
        <v>0</v>
      </c>
      <c r="I94" s="58">
        <v>24.4</v>
      </c>
      <c r="J94" s="56">
        <v>97</v>
      </c>
      <c r="K94" s="56"/>
      <c r="L94" s="57">
        <v>17.5</v>
      </c>
    </row>
    <row r="95" spans="1:12" ht="14.4">
      <c r="A95" s="23"/>
      <c r="B95" s="15"/>
      <c r="C95" s="11"/>
      <c r="D95" s="7" t="s">
        <v>31</v>
      </c>
      <c r="E95" s="55" t="s">
        <v>46</v>
      </c>
      <c r="F95" s="56">
        <v>30</v>
      </c>
      <c r="G95" s="56">
        <v>2.2999999999999998</v>
      </c>
      <c r="H95" s="56">
        <v>0.2</v>
      </c>
      <c r="I95" s="58">
        <v>14.8</v>
      </c>
      <c r="J95" s="56">
        <v>70.5</v>
      </c>
      <c r="K95" s="56"/>
      <c r="L95" s="57">
        <v>1.1100000000000001</v>
      </c>
    </row>
    <row r="96" spans="1:12" ht="14.4">
      <c r="A96" s="23"/>
      <c r="B96" s="15"/>
      <c r="C96" s="11"/>
      <c r="D96" s="7" t="s">
        <v>32</v>
      </c>
      <c r="E96" s="55" t="s">
        <v>47</v>
      </c>
      <c r="F96" s="56">
        <v>20</v>
      </c>
      <c r="G96" s="56">
        <v>1.7</v>
      </c>
      <c r="H96" s="56">
        <v>0.7</v>
      </c>
      <c r="I96" s="58">
        <v>8.5</v>
      </c>
      <c r="J96" s="56">
        <v>51.8</v>
      </c>
      <c r="K96" s="56"/>
      <c r="L96" s="57">
        <v>0.74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2">SUM(G90:G98)</f>
        <v>22.8</v>
      </c>
      <c r="H99" s="19">
        <f t="shared" ref="H99" si="43">SUM(H90:H98)</f>
        <v>22.9</v>
      </c>
      <c r="I99" s="19">
        <f t="shared" ref="I99" si="44">SUM(I90:I98)</f>
        <v>122.99999999999999</v>
      </c>
      <c r="J99" s="19">
        <f t="shared" ref="J99:L99" si="45">SUM(J90:J98)</f>
        <v>703.3</v>
      </c>
      <c r="K99" s="25"/>
      <c r="L99" s="19">
        <f t="shared" si="45"/>
        <v>60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1590</v>
      </c>
      <c r="G100" s="32">
        <f t="shared" ref="G100" si="46">G89+G99</f>
        <v>63.8</v>
      </c>
      <c r="H100" s="32">
        <f t="shared" ref="H100" si="47">H89+H99</f>
        <v>53</v>
      </c>
      <c r="I100" s="32">
        <f t="shared" ref="I100" si="48">I89+I99</f>
        <v>217.1</v>
      </c>
      <c r="J100" s="32">
        <f t="shared" ref="J100:L100" si="49">J89+J99</f>
        <v>1518.9</v>
      </c>
      <c r="K100" s="32"/>
      <c r="L100" s="32">
        <f t="shared" si="49"/>
        <v>155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1" t="s">
        <v>58</v>
      </c>
      <c r="F101" s="52">
        <v>165</v>
      </c>
      <c r="G101" s="52">
        <v>3.8</v>
      </c>
      <c r="H101" s="52">
        <v>7.1</v>
      </c>
      <c r="I101" s="54">
        <v>34.299999999999997</v>
      </c>
      <c r="J101" s="52">
        <v>220</v>
      </c>
      <c r="K101" s="52"/>
      <c r="L101" s="53">
        <v>38.200000000000003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4"/>
      <c r="J102" s="43"/>
      <c r="K102" s="43"/>
      <c r="L102" s="43"/>
    </row>
    <row r="103" spans="1:12" ht="14.4">
      <c r="A103" s="23"/>
      <c r="B103" s="15"/>
      <c r="C103" s="11"/>
      <c r="D103" s="7" t="s">
        <v>22</v>
      </c>
      <c r="E103" s="55" t="s">
        <v>59</v>
      </c>
      <c r="F103" s="56">
        <v>200</v>
      </c>
      <c r="G103" s="56">
        <v>0.2</v>
      </c>
      <c r="H103" s="56">
        <v>0</v>
      </c>
      <c r="I103" s="58">
        <v>9.3000000000000007</v>
      </c>
      <c r="J103" s="56">
        <v>38</v>
      </c>
      <c r="K103" s="56"/>
      <c r="L103" s="57">
        <v>15.3</v>
      </c>
    </row>
    <row r="104" spans="1:12" ht="14.4">
      <c r="A104" s="23"/>
      <c r="B104" s="15"/>
      <c r="C104" s="11"/>
      <c r="D104" s="7" t="s">
        <v>23</v>
      </c>
      <c r="E104" s="55" t="s">
        <v>40</v>
      </c>
      <c r="F104" s="56">
        <v>55</v>
      </c>
      <c r="G104" s="56">
        <v>6.4</v>
      </c>
      <c r="H104" s="56">
        <v>12.5</v>
      </c>
      <c r="I104" s="58">
        <v>14.6</v>
      </c>
      <c r="J104" s="56">
        <v>201</v>
      </c>
      <c r="K104" s="56"/>
      <c r="L104" s="57">
        <v>17.5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4"/>
      <c r="J105" s="43"/>
      <c r="K105" s="43"/>
      <c r="L105" s="43"/>
    </row>
    <row r="106" spans="1:12" ht="14.4">
      <c r="A106" s="23"/>
      <c r="B106" s="15"/>
      <c r="C106" s="11"/>
      <c r="D106" s="6" t="s">
        <v>30</v>
      </c>
      <c r="E106" s="55" t="s">
        <v>41</v>
      </c>
      <c r="F106" s="56">
        <v>200</v>
      </c>
      <c r="G106" s="56">
        <v>5.7</v>
      </c>
      <c r="H106" s="56">
        <v>5.9</v>
      </c>
      <c r="I106" s="58">
        <v>9</v>
      </c>
      <c r="J106" s="56">
        <v>111</v>
      </c>
      <c r="K106" s="56"/>
      <c r="L106" s="57">
        <v>24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0">SUM(G101:G107)</f>
        <v>16.100000000000001</v>
      </c>
      <c r="H108" s="19">
        <f t="shared" si="50"/>
        <v>25.5</v>
      </c>
      <c r="I108" s="19">
        <f t="shared" si="50"/>
        <v>67.199999999999989</v>
      </c>
      <c r="J108" s="19">
        <f t="shared" si="50"/>
        <v>570</v>
      </c>
      <c r="K108" s="25"/>
      <c r="L108" s="19">
        <f>SUM(L101:L107)</f>
        <v>95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55" t="s">
        <v>60</v>
      </c>
      <c r="F110" s="56">
        <v>250</v>
      </c>
      <c r="G110" s="56">
        <v>2.5</v>
      </c>
      <c r="H110" s="56">
        <v>4.5</v>
      </c>
      <c r="I110" s="58">
        <v>15</v>
      </c>
      <c r="J110" s="56">
        <v>115</v>
      </c>
      <c r="K110" s="56"/>
      <c r="L110" s="57">
        <v>14.27</v>
      </c>
    </row>
    <row r="111" spans="1:12" ht="14.4">
      <c r="A111" s="23"/>
      <c r="B111" s="15"/>
      <c r="C111" s="11"/>
      <c r="D111" s="7" t="s">
        <v>28</v>
      </c>
      <c r="E111" s="55" t="s">
        <v>61</v>
      </c>
      <c r="F111" s="56">
        <v>100</v>
      </c>
      <c r="G111" s="56">
        <v>13.8</v>
      </c>
      <c r="H111" s="56">
        <v>14.3</v>
      </c>
      <c r="I111" s="58">
        <v>3.1</v>
      </c>
      <c r="J111" s="56">
        <v>197</v>
      </c>
      <c r="K111" s="56"/>
      <c r="L111" s="57">
        <v>23</v>
      </c>
    </row>
    <row r="112" spans="1:12" ht="14.4">
      <c r="A112" s="23"/>
      <c r="B112" s="15"/>
      <c r="C112" s="11"/>
      <c r="D112" s="7" t="s">
        <v>29</v>
      </c>
      <c r="E112" s="55" t="s">
        <v>62</v>
      </c>
      <c r="F112" s="56">
        <v>185</v>
      </c>
      <c r="G112" s="56">
        <v>10.6</v>
      </c>
      <c r="H112" s="56">
        <v>6.8</v>
      </c>
      <c r="I112" s="58">
        <v>46.3</v>
      </c>
      <c r="J112" s="56">
        <v>312</v>
      </c>
      <c r="K112" s="56"/>
      <c r="L112" s="57">
        <v>11.08</v>
      </c>
    </row>
    <row r="113" spans="1:12" ht="14.4">
      <c r="A113" s="23"/>
      <c r="B113" s="15"/>
      <c r="C113" s="11"/>
      <c r="D113" s="7" t="s">
        <v>30</v>
      </c>
      <c r="E113" s="55" t="s">
        <v>63</v>
      </c>
      <c r="F113" s="56">
        <v>200</v>
      </c>
      <c r="G113" s="56">
        <v>0.1</v>
      </c>
      <c r="H113" s="56">
        <v>0.1</v>
      </c>
      <c r="I113" s="58">
        <v>27.6</v>
      </c>
      <c r="J113" s="56">
        <v>111</v>
      </c>
      <c r="K113" s="56"/>
      <c r="L113" s="57">
        <v>9.8000000000000007</v>
      </c>
    </row>
    <row r="114" spans="1:12" ht="14.4">
      <c r="A114" s="23"/>
      <c r="B114" s="15"/>
      <c r="C114" s="11"/>
      <c r="D114" s="7" t="s">
        <v>31</v>
      </c>
      <c r="E114" s="55" t="s">
        <v>46</v>
      </c>
      <c r="F114" s="56">
        <v>30</v>
      </c>
      <c r="G114" s="56">
        <v>2.2999999999999998</v>
      </c>
      <c r="H114" s="56">
        <v>0.2</v>
      </c>
      <c r="I114" s="58">
        <v>14.8</v>
      </c>
      <c r="J114" s="56">
        <v>70.5</v>
      </c>
      <c r="K114" s="56"/>
      <c r="L114" s="57">
        <v>1.1100000000000001</v>
      </c>
    </row>
    <row r="115" spans="1:12" ht="14.4">
      <c r="A115" s="23"/>
      <c r="B115" s="15"/>
      <c r="C115" s="11"/>
      <c r="D115" s="7" t="s">
        <v>32</v>
      </c>
      <c r="E115" s="55" t="s">
        <v>47</v>
      </c>
      <c r="F115" s="56">
        <v>20</v>
      </c>
      <c r="G115" s="56">
        <v>1.7</v>
      </c>
      <c r="H115" s="56">
        <v>0.7</v>
      </c>
      <c r="I115" s="58">
        <v>8.5</v>
      </c>
      <c r="J115" s="56">
        <v>51.8</v>
      </c>
      <c r="K115" s="56"/>
      <c r="L115" s="57">
        <v>0.74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1">SUM(G109:G117)</f>
        <v>31</v>
      </c>
      <c r="H118" s="19">
        <f t="shared" si="51"/>
        <v>26.6</v>
      </c>
      <c r="I118" s="19">
        <f t="shared" si="51"/>
        <v>115.3</v>
      </c>
      <c r="J118" s="19">
        <f t="shared" si="51"/>
        <v>857.3</v>
      </c>
      <c r="K118" s="25"/>
      <c r="L118" s="19">
        <f t="shared" ref="L118" si="52">SUM(L109:L117)</f>
        <v>59.999999999999993</v>
      </c>
    </row>
    <row r="119" spans="1:12" ht="14.4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1405</v>
      </c>
      <c r="G119" s="32">
        <f t="shared" ref="G119" si="53">G108+G118</f>
        <v>47.1</v>
      </c>
      <c r="H119" s="32">
        <f t="shared" ref="H119" si="54">H108+H118</f>
        <v>52.1</v>
      </c>
      <c r="I119" s="32">
        <f t="shared" ref="I119" si="55">I108+I118</f>
        <v>182.5</v>
      </c>
      <c r="J119" s="32">
        <f t="shared" ref="J119:L119" si="56">J108+J118</f>
        <v>1427.3</v>
      </c>
      <c r="K119" s="32"/>
      <c r="L119" s="32">
        <f t="shared" si="56"/>
        <v>155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1" t="s">
        <v>53</v>
      </c>
      <c r="F120" s="52">
        <v>160</v>
      </c>
      <c r="G120" s="52">
        <v>31.6</v>
      </c>
      <c r="H120" s="52">
        <v>6.3</v>
      </c>
      <c r="I120" s="54">
        <v>37.200000000000003</v>
      </c>
      <c r="J120" s="52">
        <v>335</v>
      </c>
      <c r="K120" s="54"/>
      <c r="L120" s="53">
        <v>50.62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4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55" t="s">
        <v>39</v>
      </c>
      <c r="F122" s="56">
        <v>200</v>
      </c>
      <c r="G122" s="56">
        <v>0</v>
      </c>
      <c r="H122" s="56">
        <v>0</v>
      </c>
      <c r="I122" s="58">
        <v>9</v>
      </c>
      <c r="J122" s="56">
        <v>36</v>
      </c>
      <c r="K122" s="58"/>
      <c r="L122" s="57">
        <v>8.58</v>
      </c>
    </row>
    <row r="123" spans="1:12" ht="14.4">
      <c r="A123" s="14"/>
      <c r="B123" s="15"/>
      <c r="C123" s="11"/>
      <c r="D123" s="7" t="s">
        <v>23</v>
      </c>
      <c r="E123" s="55"/>
      <c r="F123" s="56"/>
      <c r="G123" s="56"/>
      <c r="H123" s="56"/>
      <c r="I123" s="58"/>
      <c r="J123" s="56"/>
      <c r="K123" s="58"/>
      <c r="L123" s="57"/>
    </row>
    <row r="124" spans="1:12" ht="15" thickBot="1">
      <c r="A124" s="14"/>
      <c r="B124" s="15"/>
      <c r="C124" s="11"/>
      <c r="D124" s="7" t="s">
        <v>24</v>
      </c>
      <c r="E124" s="59" t="s">
        <v>72</v>
      </c>
      <c r="F124" s="60">
        <v>130</v>
      </c>
      <c r="G124" s="60">
        <v>0.5</v>
      </c>
      <c r="H124" s="60">
        <v>0.5</v>
      </c>
      <c r="I124" s="62">
        <v>12.7</v>
      </c>
      <c r="J124" s="60">
        <v>61.1</v>
      </c>
      <c r="K124" s="60"/>
      <c r="L124" s="61">
        <v>11.8</v>
      </c>
    </row>
    <row r="125" spans="1:12" ht="14.4">
      <c r="A125" s="14"/>
      <c r="B125" s="15"/>
      <c r="C125" s="11"/>
      <c r="D125" s="6" t="s">
        <v>30</v>
      </c>
      <c r="E125" s="55" t="s">
        <v>41</v>
      </c>
      <c r="F125" s="56">
        <v>200</v>
      </c>
      <c r="G125" s="56">
        <v>5.7</v>
      </c>
      <c r="H125" s="56">
        <v>5.9</v>
      </c>
      <c r="I125" s="58">
        <v>9</v>
      </c>
      <c r="J125" s="56">
        <v>111</v>
      </c>
      <c r="K125" s="58"/>
      <c r="L125" s="57">
        <v>24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57">SUM(G120:G126)</f>
        <v>37.800000000000004</v>
      </c>
      <c r="H127" s="19">
        <f t="shared" si="57"/>
        <v>12.7</v>
      </c>
      <c r="I127" s="19">
        <f t="shared" si="57"/>
        <v>67.900000000000006</v>
      </c>
      <c r="J127" s="19">
        <f t="shared" si="57"/>
        <v>543.1</v>
      </c>
      <c r="K127" s="25"/>
      <c r="L127" s="19">
        <f t="shared" ref="L127" si="58">SUM(L120:L126)</f>
        <v>95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55" t="s">
        <v>54</v>
      </c>
      <c r="F129" s="56">
        <v>250</v>
      </c>
      <c r="G129" s="56">
        <v>2.6</v>
      </c>
      <c r="H129" s="56">
        <v>2.1</v>
      </c>
      <c r="I129" s="58">
        <v>11.6</v>
      </c>
      <c r="J129" s="56">
        <v>78</v>
      </c>
      <c r="K129" s="58"/>
      <c r="L129" s="57">
        <v>10.35</v>
      </c>
    </row>
    <row r="130" spans="1:12" ht="14.4">
      <c r="A130" s="14"/>
      <c r="B130" s="15"/>
      <c r="C130" s="11"/>
      <c r="D130" s="7" t="s">
        <v>28</v>
      </c>
      <c r="E130" s="55" t="s">
        <v>55</v>
      </c>
      <c r="F130" s="56">
        <v>90</v>
      </c>
      <c r="G130" s="56">
        <v>15.9</v>
      </c>
      <c r="H130" s="56">
        <v>0.9</v>
      </c>
      <c r="I130" s="58">
        <v>0.5</v>
      </c>
      <c r="J130" s="56">
        <v>74</v>
      </c>
      <c r="K130" s="58"/>
      <c r="L130" s="57">
        <v>8.6999999999999993</v>
      </c>
    </row>
    <row r="131" spans="1:12" ht="14.4">
      <c r="A131" s="14"/>
      <c r="B131" s="15"/>
      <c r="C131" s="11"/>
      <c r="D131" s="7" t="s">
        <v>29</v>
      </c>
      <c r="E131" s="55" t="s">
        <v>56</v>
      </c>
      <c r="F131" s="56">
        <v>200</v>
      </c>
      <c r="G131" s="56">
        <v>4.0999999999999996</v>
      </c>
      <c r="H131" s="56">
        <v>6.3</v>
      </c>
      <c r="I131" s="58">
        <v>26.7</v>
      </c>
      <c r="J131" s="56">
        <v>187</v>
      </c>
      <c r="K131" s="58"/>
      <c r="L131" s="57">
        <v>6.8</v>
      </c>
    </row>
    <row r="132" spans="1:12" ht="14.4">
      <c r="A132" s="14"/>
      <c r="B132" s="15"/>
      <c r="C132" s="11"/>
      <c r="D132" s="7" t="s">
        <v>30</v>
      </c>
      <c r="E132" s="55" t="s">
        <v>57</v>
      </c>
      <c r="F132" s="56">
        <v>200</v>
      </c>
      <c r="G132" s="56">
        <v>0.9</v>
      </c>
      <c r="H132" s="56">
        <v>0.1</v>
      </c>
      <c r="I132" s="58">
        <v>24</v>
      </c>
      <c r="J132" s="56">
        <v>101</v>
      </c>
      <c r="K132" s="58"/>
      <c r="L132" s="57">
        <v>18.3</v>
      </c>
    </row>
    <row r="133" spans="1:12" ht="14.4">
      <c r="A133" s="14"/>
      <c r="B133" s="15"/>
      <c r="C133" s="11"/>
      <c r="D133" s="7" t="s">
        <v>31</v>
      </c>
      <c r="E133" s="55" t="s">
        <v>46</v>
      </c>
      <c r="F133" s="56">
        <v>30</v>
      </c>
      <c r="G133" s="56">
        <v>2.2999999999999998</v>
      </c>
      <c r="H133" s="56">
        <v>0.2</v>
      </c>
      <c r="I133" s="58">
        <v>14.8</v>
      </c>
      <c r="J133" s="56">
        <v>70.5</v>
      </c>
      <c r="K133" s="58"/>
      <c r="L133" s="57">
        <v>1.1100000000000001</v>
      </c>
    </row>
    <row r="134" spans="1:12" ht="14.4">
      <c r="A134" s="14"/>
      <c r="B134" s="15"/>
      <c r="C134" s="11"/>
      <c r="D134" s="7" t="s">
        <v>32</v>
      </c>
      <c r="E134" s="55" t="s">
        <v>47</v>
      </c>
      <c r="F134" s="56">
        <v>20</v>
      </c>
      <c r="G134" s="56">
        <v>1.7</v>
      </c>
      <c r="H134" s="56">
        <v>0.7</v>
      </c>
      <c r="I134" s="58">
        <v>8.5</v>
      </c>
      <c r="J134" s="56">
        <v>51.8</v>
      </c>
      <c r="K134" s="58"/>
      <c r="L134" s="57">
        <v>0.74</v>
      </c>
    </row>
    <row r="135" spans="1:12" ht="14.4">
      <c r="A135" s="14"/>
      <c r="B135" s="15"/>
      <c r="C135" s="11"/>
      <c r="D135" s="6" t="s">
        <v>85</v>
      </c>
      <c r="E135" s="42" t="s">
        <v>86</v>
      </c>
      <c r="F135" s="43">
        <v>105</v>
      </c>
      <c r="G135" s="43">
        <v>7.6</v>
      </c>
      <c r="H135" s="43">
        <v>12.2</v>
      </c>
      <c r="I135" s="43">
        <v>33.299999999999997</v>
      </c>
      <c r="J135" s="43">
        <v>277</v>
      </c>
      <c r="K135" s="44"/>
      <c r="L135" s="43">
        <v>14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59">SUM(G128:G136)</f>
        <v>35.1</v>
      </c>
      <c r="H137" s="19">
        <f t="shared" si="59"/>
        <v>22.5</v>
      </c>
      <c r="I137" s="19">
        <f t="shared" si="59"/>
        <v>119.39999999999999</v>
      </c>
      <c r="J137" s="19">
        <f t="shared" si="59"/>
        <v>839.3</v>
      </c>
      <c r="K137" s="25"/>
      <c r="L137" s="19">
        <f t="shared" ref="L137" si="60">SUM(L128:L136)</f>
        <v>60</v>
      </c>
    </row>
    <row r="138" spans="1:12" ht="14.4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1585</v>
      </c>
      <c r="G138" s="32">
        <f t="shared" ref="G138" si="61">G127+G137</f>
        <v>72.900000000000006</v>
      </c>
      <c r="H138" s="32">
        <f t="shared" ref="H138" si="62">H127+H137</f>
        <v>35.200000000000003</v>
      </c>
      <c r="I138" s="32">
        <f t="shared" ref="I138" si="63">I127+I137</f>
        <v>187.3</v>
      </c>
      <c r="J138" s="32">
        <f t="shared" ref="J138:L138" si="64">J127+J137</f>
        <v>1382.4</v>
      </c>
      <c r="K138" s="32"/>
      <c r="L138" s="32">
        <f t="shared" si="64"/>
        <v>155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1" t="s">
        <v>80</v>
      </c>
      <c r="F139" s="52">
        <v>180</v>
      </c>
      <c r="G139" s="52">
        <v>4.2</v>
      </c>
      <c r="H139" s="52">
        <v>13.5</v>
      </c>
      <c r="I139" s="54">
        <v>46</v>
      </c>
      <c r="J139" s="40">
        <v>329</v>
      </c>
      <c r="K139" s="41"/>
      <c r="L139" s="53">
        <v>33.4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5" t="s">
        <v>65</v>
      </c>
      <c r="F141" s="56">
        <v>200</v>
      </c>
      <c r="G141" s="56">
        <v>3.6</v>
      </c>
      <c r="H141" s="56">
        <v>3.3</v>
      </c>
      <c r="I141" s="58">
        <v>13.7</v>
      </c>
      <c r="J141" s="43">
        <v>98</v>
      </c>
      <c r="K141" s="44"/>
      <c r="L141" s="57">
        <v>20.100000000000001</v>
      </c>
    </row>
    <row r="142" spans="1:12" ht="15.75" customHeight="1">
      <c r="A142" s="23"/>
      <c r="B142" s="15"/>
      <c r="C142" s="11"/>
      <c r="D142" s="7" t="s">
        <v>23</v>
      </c>
      <c r="E142" s="55" t="s">
        <v>40</v>
      </c>
      <c r="F142" s="56">
        <v>55</v>
      </c>
      <c r="G142" s="56">
        <v>6.4</v>
      </c>
      <c r="H142" s="56">
        <v>12.5</v>
      </c>
      <c r="I142" s="58">
        <v>14.6</v>
      </c>
      <c r="J142" s="43">
        <v>201</v>
      </c>
      <c r="K142" s="44"/>
      <c r="L142" s="57">
        <v>17.5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30</v>
      </c>
      <c r="E144" s="55" t="s">
        <v>41</v>
      </c>
      <c r="F144" s="56">
        <v>200</v>
      </c>
      <c r="G144" s="56">
        <v>5.7</v>
      </c>
      <c r="H144" s="56">
        <v>5.9</v>
      </c>
      <c r="I144" s="58">
        <v>9</v>
      </c>
      <c r="J144" s="56">
        <v>111</v>
      </c>
      <c r="K144" s="58"/>
      <c r="L144" s="57">
        <v>24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65">SUM(G139:G145)</f>
        <v>19.900000000000002</v>
      </c>
      <c r="H146" s="19">
        <f t="shared" si="65"/>
        <v>35.200000000000003</v>
      </c>
      <c r="I146" s="19">
        <f t="shared" si="65"/>
        <v>83.3</v>
      </c>
      <c r="J146" s="19">
        <f t="shared" si="65"/>
        <v>739</v>
      </c>
      <c r="K146" s="25"/>
      <c r="L146" s="19">
        <f t="shared" ref="L146" si="66">SUM(L139:L145)</f>
        <v>95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1.8</v>
      </c>
      <c r="H148" s="43">
        <v>4.3</v>
      </c>
      <c r="I148" s="43">
        <v>6.7</v>
      </c>
      <c r="J148" s="43">
        <v>78</v>
      </c>
      <c r="K148" s="44"/>
      <c r="L148" s="43">
        <v>17.2</v>
      </c>
    </row>
    <row r="149" spans="1:12" ht="14.4">
      <c r="A149" s="23"/>
      <c r="B149" s="15"/>
      <c r="C149" s="11"/>
      <c r="D149" s="7" t="s">
        <v>28</v>
      </c>
      <c r="E149" s="55" t="s">
        <v>81</v>
      </c>
      <c r="F149" s="56">
        <v>245</v>
      </c>
      <c r="G149" s="56">
        <v>21.4</v>
      </c>
      <c r="H149" s="56">
        <v>25.7</v>
      </c>
      <c r="I149" s="58">
        <v>21.5</v>
      </c>
      <c r="J149" s="56">
        <v>409</v>
      </c>
      <c r="K149" s="44"/>
      <c r="L149" s="43">
        <v>30.75</v>
      </c>
    </row>
    <row r="150" spans="1:12" ht="14.4">
      <c r="A150" s="23"/>
      <c r="B150" s="15"/>
      <c r="C150" s="11"/>
      <c r="D150" s="7" t="s">
        <v>29</v>
      </c>
      <c r="E150" s="55"/>
      <c r="F150" s="56"/>
      <c r="G150" s="56"/>
      <c r="H150" s="56"/>
      <c r="I150" s="58"/>
      <c r="J150" s="56"/>
      <c r="K150" s="44"/>
      <c r="L150" s="57"/>
    </row>
    <row r="151" spans="1:12" ht="14.4">
      <c r="A151" s="23"/>
      <c r="B151" s="15"/>
      <c r="C151" s="11"/>
      <c r="D151" s="7" t="s">
        <v>30</v>
      </c>
      <c r="E151" s="55" t="s">
        <v>45</v>
      </c>
      <c r="F151" s="56">
        <v>200</v>
      </c>
      <c r="G151" s="56">
        <v>0.5</v>
      </c>
      <c r="H151" s="56">
        <v>0.1</v>
      </c>
      <c r="I151" s="58">
        <v>30.9</v>
      </c>
      <c r="J151" s="56">
        <v>123</v>
      </c>
      <c r="K151" s="44"/>
      <c r="L151" s="57">
        <v>10.199999999999999</v>
      </c>
    </row>
    <row r="152" spans="1:12" ht="14.4">
      <c r="A152" s="23"/>
      <c r="B152" s="15"/>
      <c r="C152" s="11"/>
      <c r="D152" s="7" t="s">
        <v>31</v>
      </c>
      <c r="E152" s="55" t="s">
        <v>46</v>
      </c>
      <c r="F152" s="56">
        <v>30</v>
      </c>
      <c r="G152" s="56">
        <v>2.2999999999999998</v>
      </c>
      <c r="H152" s="56">
        <v>0.2</v>
      </c>
      <c r="I152" s="58">
        <v>14.8</v>
      </c>
      <c r="J152" s="56">
        <v>70.5</v>
      </c>
      <c r="K152" s="44"/>
      <c r="L152" s="57">
        <v>1.1100000000000001</v>
      </c>
    </row>
    <row r="153" spans="1:12" ht="14.4">
      <c r="A153" s="23"/>
      <c r="B153" s="15"/>
      <c r="C153" s="11"/>
      <c r="D153" s="7" t="s">
        <v>32</v>
      </c>
      <c r="E153" s="55" t="s">
        <v>47</v>
      </c>
      <c r="F153" s="56">
        <v>20</v>
      </c>
      <c r="G153" s="56">
        <v>1.7</v>
      </c>
      <c r="H153" s="56">
        <v>0.7</v>
      </c>
      <c r="I153" s="58">
        <v>8.5</v>
      </c>
      <c r="J153" s="56">
        <v>51.8</v>
      </c>
      <c r="K153" s="44"/>
      <c r="L153" s="57">
        <v>0.74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67">SUM(G147:G155)</f>
        <v>27.7</v>
      </c>
      <c r="H156" s="19">
        <f t="shared" si="67"/>
        <v>31</v>
      </c>
      <c r="I156" s="19">
        <f t="shared" si="67"/>
        <v>82.399999999999991</v>
      </c>
      <c r="J156" s="19">
        <f t="shared" si="67"/>
        <v>732.3</v>
      </c>
      <c r="K156" s="25"/>
      <c r="L156" s="19">
        <f t="shared" ref="L156" si="68">SUM(L147:L155)</f>
        <v>60.000000000000007</v>
      </c>
    </row>
    <row r="157" spans="1:12" ht="14.4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1380</v>
      </c>
      <c r="G157" s="32">
        <f t="shared" ref="G157" si="69">G146+G156</f>
        <v>47.6</v>
      </c>
      <c r="H157" s="32">
        <f t="shared" ref="H157" si="70">H146+H156</f>
        <v>66.2</v>
      </c>
      <c r="I157" s="32">
        <f t="shared" ref="I157" si="71">I146+I156</f>
        <v>165.7</v>
      </c>
      <c r="J157" s="32">
        <f t="shared" ref="J157:L157" si="72">J146+J156</f>
        <v>1471.3</v>
      </c>
      <c r="K157" s="32"/>
      <c r="L157" s="32">
        <f t="shared" si="72"/>
        <v>155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77">G165+G175</f>
        <v>0</v>
      </c>
      <c r="H176" s="32">
        <f t="shared" ref="H176" si="78">H165+H175</f>
        <v>0</v>
      </c>
      <c r="I176" s="32">
        <f t="shared" ref="I176" si="79">I165+I175</f>
        <v>0</v>
      </c>
      <c r="J176" s="32">
        <f t="shared" ref="J176:L176" si="80">J165+J175</f>
        <v>0</v>
      </c>
      <c r="K176" s="32"/>
      <c r="L176" s="32">
        <f t="shared" si="80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1" t="s">
        <v>76</v>
      </c>
      <c r="F177" s="52">
        <v>185</v>
      </c>
      <c r="G177" s="52">
        <v>19</v>
      </c>
      <c r="H177" s="52">
        <v>15.1</v>
      </c>
      <c r="I177" s="54">
        <v>39.700000000000003</v>
      </c>
      <c r="J177" s="52">
        <v>382</v>
      </c>
      <c r="K177" s="52"/>
      <c r="L177" s="53">
        <v>44.92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4"/>
      <c r="J178" s="43"/>
      <c r="K178" s="43"/>
      <c r="L178" s="43"/>
    </row>
    <row r="179" spans="1:12" ht="14.4">
      <c r="A179" s="23"/>
      <c r="B179" s="15"/>
      <c r="C179" s="11"/>
      <c r="D179" s="7" t="s">
        <v>22</v>
      </c>
      <c r="E179" s="55" t="s">
        <v>39</v>
      </c>
      <c r="F179" s="56">
        <v>200</v>
      </c>
      <c r="G179" s="56">
        <v>0</v>
      </c>
      <c r="H179" s="56">
        <v>0</v>
      </c>
      <c r="I179" s="58">
        <v>9.1</v>
      </c>
      <c r="J179" s="56">
        <v>36</v>
      </c>
      <c r="K179" s="56"/>
      <c r="L179" s="57">
        <v>8.58</v>
      </c>
    </row>
    <row r="180" spans="1:12" ht="14.4">
      <c r="A180" s="23"/>
      <c r="B180" s="15"/>
      <c r="C180" s="11"/>
      <c r="D180" s="7" t="s">
        <v>23</v>
      </c>
      <c r="E180" s="55" t="s">
        <v>40</v>
      </c>
      <c r="F180" s="56">
        <v>55</v>
      </c>
      <c r="G180" s="56">
        <v>6.4</v>
      </c>
      <c r="H180" s="56">
        <v>12.5</v>
      </c>
      <c r="I180" s="58">
        <v>14.6</v>
      </c>
      <c r="J180" s="56">
        <v>201</v>
      </c>
      <c r="K180" s="56"/>
      <c r="L180" s="57">
        <v>17.5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4"/>
      <c r="J181" s="43"/>
      <c r="K181" s="43"/>
      <c r="L181" s="43"/>
    </row>
    <row r="182" spans="1:12" ht="14.4">
      <c r="A182" s="23"/>
      <c r="B182" s="15"/>
      <c r="C182" s="11"/>
      <c r="D182" s="6" t="s">
        <v>30</v>
      </c>
      <c r="E182" s="55" t="s">
        <v>41</v>
      </c>
      <c r="F182" s="56">
        <v>200</v>
      </c>
      <c r="G182" s="56">
        <v>5.7</v>
      </c>
      <c r="H182" s="56">
        <v>5.9</v>
      </c>
      <c r="I182" s="58">
        <v>9</v>
      </c>
      <c r="J182" s="56">
        <v>111</v>
      </c>
      <c r="K182" s="56"/>
      <c r="L182" s="57">
        <v>24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1">SUM(G177:G183)</f>
        <v>31.099999999999998</v>
      </c>
      <c r="H184" s="19">
        <f t="shared" si="81"/>
        <v>33.5</v>
      </c>
      <c r="I184" s="19">
        <f t="shared" si="81"/>
        <v>72.400000000000006</v>
      </c>
      <c r="J184" s="19">
        <f t="shared" si="81"/>
        <v>730</v>
      </c>
      <c r="K184" s="25"/>
      <c r="L184" s="19">
        <f>SUM(L177:L183)</f>
        <v>95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2.2999999999999998</v>
      </c>
      <c r="H186" s="43">
        <v>5.5</v>
      </c>
      <c r="I186" s="43">
        <v>12.7</v>
      </c>
      <c r="J186" s="43">
        <v>115</v>
      </c>
      <c r="K186" s="44"/>
      <c r="L186" s="43">
        <v>16.8</v>
      </c>
    </row>
    <row r="187" spans="1:12" ht="14.4">
      <c r="A187" s="23"/>
      <c r="B187" s="15"/>
      <c r="C187" s="11"/>
      <c r="D187" s="7" t="s">
        <v>28</v>
      </c>
      <c r="E187" s="55" t="s">
        <v>77</v>
      </c>
      <c r="F187" s="56">
        <v>240</v>
      </c>
      <c r="G187" s="56">
        <v>13.9</v>
      </c>
      <c r="H187" s="56">
        <v>29.7</v>
      </c>
      <c r="I187" s="58">
        <v>38.1</v>
      </c>
      <c r="J187" s="56">
        <v>484</v>
      </c>
      <c r="K187" s="56"/>
      <c r="L187" s="57">
        <v>31.15</v>
      </c>
    </row>
    <row r="188" spans="1:12" ht="14.4">
      <c r="A188" s="23"/>
      <c r="B188" s="15"/>
      <c r="C188" s="11"/>
      <c r="D188" s="7" t="s">
        <v>29</v>
      </c>
      <c r="E188" s="55"/>
      <c r="F188" s="56"/>
      <c r="G188" s="56"/>
      <c r="H188" s="56"/>
      <c r="I188" s="58"/>
      <c r="J188" s="56"/>
      <c r="K188" s="56"/>
      <c r="L188" s="57"/>
    </row>
    <row r="189" spans="1:12" ht="14.4">
      <c r="A189" s="23"/>
      <c r="B189" s="15"/>
      <c r="C189" s="11"/>
      <c r="D189" s="7" t="s">
        <v>30</v>
      </c>
      <c r="E189" s="55" t="s">
        <v>45</v>
      </c>
      <c r="F189" s="56">
        <v>200</v>
      </c>
      <c r="G189" s="56">
        <v>0.5</v>
      </c>
      <c r="H189" s="56">
        <v>0.1</v>
      </c>
      <c r="I189" s="58">
        <v>30.9</v>
      </c>
      <c r="J189" s="56">
        <v>123</v>
      </c>
      <c r="K189" s="56"/>
      <c r="L189" s="57">
        <v>10.199999999999999</v>
      </c>
    </row>
    <row r="190" spans="1:12" ht="14.4">
      <c r="A190" s="23"/>
      <c r="B190" s="15"/>
      <c r="C190" s="11"/>
      <c r="D190" s="7" t="s">
        <v>31</v>
      </c>
      <c r="E190" s="55" t="s">
        <v>46</v>
      </c>
      <c r="F190" s="56">
        <v>30</v>
      </c>
      <c r="G190" s="56">
        <v>2.2999999999999998</v>
      </c>
      <c r="H190" s="56">
        <v>0.2</v>
      </c>
      <c r="I190" s="58">
        <v>14.8</v>
      </c>
      <c r="J190" s="56">
        <v>70.5</v>
      </c>
      <c r="K190" s="56"/>
      <c r="L190" s="57">
        <v>1.1100000000000001</v>
      </c>
    </row>
    <row r="191" spans="1:12" ht="14.4">
      <c r="A191" s="23"/>
      <c r="B191" s="15"/>
      <c r="C191" s="11"/>
      <c r="D191" s="7" t="s">
        <v>32</v>
      </c>
      <c r="E191" s="55" t="s">
        <v>47</v>
      </c>
      <c r="F191" s="56">
        <v>20</v>
      </c>
      <c r="G191" s="56">
        <v>1.7</v>
      </c>
      <c r="H191" s="56">
        <v>0.7</v>
      </c>
      <c r="I191" s="58">
        <v>8.5</v>
      </c>
      <c r="J191" s="56">
        <v>51.8</v>
      </c>
      <c r="K191" s="56"/>
      <c r="L191" s="57">
        <v>0.74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2">SUM(G185:G193)</f>
        <v>20.7</v>
      </c>
      <c r="H194" s="19">
        <f t="shared" si="82"/>
        <v>36.20000000000001</v>
      </c>
      <c r="I194" s="19">
        <f t="shared" si="82"/>
        <v>104.99999999999999</v>
      </c>
      <c r="J194" s="19">
        <f t="shared" si="82"/>
        <v>844.3</v>
      </c>
      <c r="K194" s="25"/>
      <c r="L194" s="19">
        <f t="shared" ref="L194" si="83">SUM(L185:L193)</f>
        <v>60.000000000000007</v>
      </c>
    </row>
    <row r="195" spans="1:12" ht="14.4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1380</v>
      </c>
      <c r="G195" s="32">
        <f t="shared" ref="G195" si="84">G184+G194</f>
        <v>51.8</v>
      </c>
      <c r="H195" s="32">
        <f t="shared" ref="H195" si="85">H184+H194</f>
        <v>69.700000000000017</v>
      </c>
      <c r="I195" s="32">
        <f t="shared" ref="I195" si="86">I184+I194</f>
        <v>177.39999999999998</v>
      </c>
      <c r="J195" s="32">
        <f t="shared" ref="J195:L195" si="87">J184+J194</f>
        <v>1574.3</v>
      </c>
      <c r="K195" s="32"/>
      <c r="L195" s="32">
        <f t="shared" si="87"/>
        <v>155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1480.625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147.63749999999999</v>
      </c>
      <c r="H196" s="34">
        <f t="shared" si="88"/>
        <v>52.58</v>
      </c>
      <c r="I196" s="34">
        <f t="shared" si="88"/>
        <v>179.8125</v>
      </c>
      <c r="J196" s="34">
        <f t="shared" si="88"/>
        <v>1364.5249999999999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2024-03-30T08:07:17Z</dcterms:modified>
</cp:coreProperties>
</file>