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16"/>
  <c r="G12" i="2" l="1"/>
  <c r="G11"/>
  <c r="G9"/>
  <c r="G8"/>
  <c r="J16" i="1" l="1"/>
  <c r="I16"/>
  <c r="H16"/>
  <c r="G16"/>
  <c r="E16"/>
  <c r="E9"/>
</calcChain>
</file>

<file path=xl/sharedStrings.xml><?xml version="1.0" encoding="utf-8"?>
<sst xmlns="http://schemas.openxmlformats.org/spreadsheetml/2006/main" count="46" uniqueCount="44">
  <si>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</si>
  <si>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</si>
  <si>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</si>
  <si>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</si>
  <si>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</si>
  <si>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</si>
  <si>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</si>
  <si>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</si>
  <si>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</si>
  <si>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</si>
  <si>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</si>
  <si>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</si>
  <si>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</si>
  <si>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</si>
  <si>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1 блюдо</t>
  </si>
  <si>
    <t>2 блюдо</t>
  </si>
  <si>
    <t>гарнир</t>
  </si>
  <si>
    <t>Молоко</t>
  </si>
  <si>
    <t>МБОУ ВСОШ № 5</t>
  </si>
  <si>
    <t>хол.блюдо</t>
  </si>
  <si>
    <t>ТК№2</t>
  </si>
  <si>
    <t xml:space="preserve">Бутерброд с хлебом пшеничным, российским сыром и сливочным маслом </t>
  </si>
  <si>
    <t>гор.блюдо</t>
  </si>
  <si>
    <t>ТК№236</t>
  </si>
  <si>
    <t>ТК№302</t>
  </si>
  <si>
    <t>Чай с лимоном</t>
  </si>
  <si>
    <t>напиток</t>
  </si>
  <si>
    <t>ТК№299</t>
  </si>
  <si>
    <t>Итого за прием пищи:</t>
  </si>
  <si>
    <t>ТК№74</t>
  </si>
  <si>
    <t>Уря с птицей</t>
  </si>
  <si>
    <t>ТК№82</t>
  </si>
  <si>
    <t>Рыба отварная с соусом польским</t>
  </si>
  <si>
    <t>ТК№144</t>
  </si>
  <si>
    <t>Картофель отварной в масле</t>
  </si>
  <si>
    <t>ТК№312</t>
  </si>
  <si>
    <t>ТК№1.5</t>
  </si>
  <si>
    <t>Хлеб пшеничный</t>
  </si>
  <si>
    <t>ТК№1.6</t>
  </si>
  <si>
    <t>Хлеб ржаной</t>
  </si>
  <si>
    <t>Каша из хлопьяв овсянных</t>
  </si>
  <si>
    <t>фрукт</t>
  </si>
  <si>
    <t>яблоко</t>
  </si>
  <si>
    <t>Компот из с/ф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</si>
</sst>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0" fillId="0" borderId="6" xfId="0" applyBorder="1"/>
    <xf numFmtId="0" fontId="8" fillId="0" borderId="6" xfId="0" applyFont="1" applyBorder="1"/>
    <xf numFmtId="0" fontId="9" fillId="0" borderId="6" xfId="0" applyFont="1" applyBorder="1" applyAlignment="1">
      <alignment horizontal="center"/>
    </xf>
    <xf numFmtId="0" fontId="7" fillId="0" borderId="8" xfId="0" applyFont="1" applyBorder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2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110" zoomScaleNormal="124" zoomScaleSheetLayoutView="110" workbookViewId="0">
      <selection activeCell="G7" sqref="G7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6" t="s">
        <v>1</v>
      </c>
      <c r="B1" s="28" t="s">
        <v>18</v>
      </c>
      <c r="C1" s="28"/>
      <c r="D1" s="28"/>
      <c r="I1" t="s">
        <v>0</v>
      </c>
      <c r="J1" s="8"/>
    </row>
    <row r="3" spans="1:10" s="5" customFormat="1" ht="31.65" customHeight="1" thickBo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4" t="s">
        <v>8</v>
      </c>
      <c r="I3" s="4" t="s">
        <v>9</v>
      </c>
      <c r="J3" s="4" t="s">
        <v>10</v>
      </c>
    </row>
    <row r="4" spans="1:10" ht="41.4">
      <c r="A4" s="27" t="s">
        <v>11</v>
      </c>
      <c r="B4" s="9" t="s">
        <v>19</v>
      </c>
      <c r="C4" s="9" t="s">
        <v>20</v>
      </c>
      <c r="D4" s="10" t="s">
        <v>21</v>
      </c>
      <c r="E4" s="11">
        <v>55</v>
      </c>
      <c r="F4" s="29">
        <v>10.1</v>
      </c>
      <c r="G4" s="11">
        <v>201</v>
      </c>
      <c r="H4" s="11">
        <v>6.4</v>
      </c>
      <c r="I4" s="11">
        <v>7.7</v>
      </c>
      <c r="J4" s="12">
        <v>14.6</v>
      </c>
    </row>
    <row r="5" spans="1:10" ht="13.8">
      <c r="A5" s="27"/>
      <c r="B5" s="13" t="s">
        <v>22</v>
      </c>
      <c r="C5" s="13" t="s">
        <v>23</v>
      </c>
      <c r="D5" s="14" t="s">
        <v>40</v>
      </c>
      <c r="E5" s="15">
        <v>185</v>
      </c>
      <c r="F5" s="30">
        <v>36.4</v>
      </c>
      <c r="G5" s="31">
        <v>188</v>
      </c>
      <c r="H5" s="31">
        <v>6.29</v>
      </c>
      <c r="I5" s="31">
        <v>4.8099999999999996</v>
      </c>
      <c r="J5" s="32">
        <v>29.97</v>
      </c>
    </row>
    <row r="6" spans="1:10" ht="13.8">
      <c r="A6" s="27"/>
      <c r="B6" s="13" t="s">
        <v>12</v>
      </c>
      <c r="C6" s="13" t="s">
        <v>24</v>
      </c>
      <c r="D6" s="16" t="s">
        <v>25</v>
      </c>
      <c r="E6" s="15">
        <v>200</v>
      </c>
      <c r="F6" s="33">
        <v>15.3</v>
      </c>
      <c r="G6" s="31">
        <v>38</v>
      </c>
      <c r="H6" s="31">
        <v>0.2</v>
      </c>
      <c r="I6" s="31">
        <v>0</v>
      </c>
      <c r="J6" s="32">
        <v>9.3000000000000007</v>
      </c>
    </row>
    <row r="7" spans="1:10" ht="13.8">
      <c r="A7" s="27"/>
      <c r="B7" s="13" t="s">
        <v>26</v>
      </c>
      <c r="C7" s="13" t="s">
        <v>27</v>
      </c>
      <c r="D7" s="17" t="s">
        <v>17</v>
      </c>
      <c r="E7" s="15">
        <v>200</v>
      </c>
      <c r="F7" s="34">
        <v>24</v>
      </c>
      <c r="G7" s="31">
        <v>111</v>
      </c>
      <c r="H7" s="31">
        <v>5.7</v>
      </c>
      <c r="I7" s="31">
        <v>5.9</v>
      </c>
      <c r="J7" s="32">
        <v>9</v>
      </c>
    </row>
    <row r="8" spans="1:10" ht="13.8">
      <c r="A8" s="27"/>
      <c r="B8" s="24" t="s">
        <v>41</v>
      </c>
      <c r="C8" s="24"/>
      <c r="D8" s="25" t="s">
        <v>42</v>
      </c>
      <c r="E8" s="26"/>
      <c r="F8" s="35">
        <v>8.1999999999999993</v>
      </c>
      <c r="G8" s="36">
        <v>1</v>
      </c>
      <c r="H8" s="36">
        <v>1</v>
      </c>
      <c r="I8" s="36">
        <v>1</v>
      </c>
      <c r="J8" s="37">
        <v>12.7</v>
      </c>
    </row>
    <row r="9" spans="1:10" ht="14.4">
      <c r="A9" s="27"/>
      <c r="B9" s="18"/>
      <c r="C9" s="18"/>
      <c r="D9" s="19" t="s">
        <v>28</v>
      </c>
      <c r="E9" s="20">
        <f>SUM(E4:E7)</f>
        <v>640</v>
      </c>
      <c r="F9" s="38">
        <v>95</v>
      </c>
      <c r="G9" s="39">
        <f>SUM(G4:G8)</f>
        <v>539</v>
      </c>
      <c r="H9" s="39">
        <f>SUM(H4:H8)</f>
        <v>19.59</v>
      </c>
      <c r="I9" s="39">
        <f>SUM(I4:I8)</f>
        <v>19.41</v>
      </c>
      <c r="J9" s="40">
        <f>SUM(J4:J8)</f>
        <v>75.570000000000007</v>
      </c>
    </row>
    <row r="10" spans="1:10" ht="13.8">
      <c r="A10" s="27"/>
      <c r="B10" s="14" t="s">
        <v>14</v>
      </c>
      <c r="C10" s="14" t="s">
        <v>29</v>
      </c>
      <c r="D10" s="16" t="s">
        <v>30</v>
      </c>
      <c r="E10" s="15">
        <v>250</v>
      </c>
      <c r="F10" s="33">
        <v>14.27</v>
      </c>
      <c r="G10" s="31">
        <v>344</v>
      </c>
      <c r="H10" s="31">
        <v>22.06</v>
      </c>
      <c r="I10" s="31">
        <v>25.26</v>
      </c>
      <c r="J10" s="32">
        <v>17.100000000000001</v>
      </c>
    </row>
    <row r="11" spans="1:10" ht="13.8">
      <c r="A11" s="27"/>
      <c r="B11" s="14" t="s">
        <v>15</v>
      </c>
      <c r="C11" s="14" t="s">
        <v>31</v>
      </c>
      <c r="D11" s="14" t="s">
        <v>32</v>
      </c>
      <c r="E11" s="15">
        <v>90</v>
      </c>
      <c r="F11" s="33">
        <v>23</v>
      </c>
      <c r="G11" s="31">
        <v>139</v>
      </c>
      <c r="H11" s="31">
        <v>13.7</v>
      </c>
      <c r="I11" s="31">
        <v>8.8000000000000007</v>
      </c>
      <c r="J11" s="32">
        <v>1.2</v>
      </c>
    </row>
    <row r="12" spans="1:10" ht="13.8">
      <c r="A12" s="27"/>
      <c r="B12" s="13" t="s">
        <v>16</v>
      </c>
      <c r="C12" s="14" t="s">
        <v>33</v>
      </c>
      <c r="D12" s="16" t="s">
        <v>34</v>
      </c>
      <c r="E12" s="15">
        <v>205</v>
      </c>
      <c r="F12" s="33">
        <v>11.08</v>
      </c>
      <c r="G12" s="31">
        <v>189</v>
      </c>
      <c r="H12" s="31">
        <v>4</v>
      </c>
      <c r="I12" s="31">
        <v>4.9000000000000004</v>
      </c>
      <c r="J12" s="32">
        <v>30.1</v>
      </c>
    </row>
    <row r="13" spans="1:10" ht="13.8">
      <c r="A13" s="27"/>
      <c r="B13" s="14" t="s">
        <v>26</v>
      </c>
      <c r="C13" s="14" t="s">
        <v>35</v>
      </c>
      <c r="D13" s="14" t="s">
        <v>43</v>
      </c>
      <c r="E13" s="15">
        <v>200</v>
      </c>
      <c r="F13" s="33">
        <v>9.8000000000000007</v>
      </c>
      <c r="G13" s="31">
        <v>94</v>
      </c>
      <c r="H13" s="31">
        <v>0.2</v>
      </c>
      <c r="I13" s="31">
        <v>0.2</v>
      </c>
      <c r="J13" s="32">
        <v>22.8</v>
      </c>
    </row>
    <row r="14" spans="1:10" ht="13.8">
      <c r="A14" s="27"/>
      <c r="B14" s="14" t="s">
        <v>13</v>
      </c>
      <c r="C14" s="14" t="s">
        <v>36</v>
      </c>
      <c r="D14" s="16" t="s">
        <v>37</v>
      </c>
      <c r="E14" s="15">
        <v>30</v>
      </c>
      <c r="F14" s="33">
        <v>1.1100000000000001</v>
      </c>
      <c r="G14" s="31">
        <v>70.5</v>
      </c>
      <c r="H14" s="31">
        <v>2.2999999999999998</v>
      </c>
      <c r="I14" s="31">
        <v>0.2</v>
      </c>
      <c r="J14" s="32">
        <v>14.8</v>
      </c>
    </row>
    <row r="15" spans="1:10" ht="13.8">
      <c r="A15" s="27"/>
      <c r="B15" s="14"/>
      <c r="C15" s="14" t="s">
        <v>38</v>
      </c>
      <c r="D15" s="14" t="s">
        <v>39</v>
      </c>
      <c r="E15" s="15">
        <v>20</v>
      </c>
      <c r="F15" s="33">
        <v>0.74</v>
      </c>
      <c r="G15" s="31">
        <v>51.8</v>
      </c>
      <c r="H15" s="31">
        <v>1.7</v>
      </c>
      <c r="I15" s="31">
        <v>0.7</v>
      </c>
      <c r="J15" s="32">
        <v>8.5</v>
      </c>
    </row>
    <row r="16" spans="1:10" ht="14.4" thickBot="1">
      <c r="A16" s="27"/>
      <c r="B16" s="21"/>
      <c r="C16" s="21"/>
      <c r="D16" s="22" t="s">
        <v>28</v>
      </c>
      <c r="E16" s="23">
        <f>SUM(E10:E15)</f>
        <v>795</v>
      </c>
      <c r="F16" s="41">
        <f>F10+F11+F12+F13+F14+F15</f>
        <v>59.999999999999993</v>
      </c>
      <c r="G16" s="42">
        <f>SUM(G10:G15)</f>
        <v>888.3</v>
      </c>
      <c r="H16" s="42">
        <f>SUM(H10:H15)</f>
        <v>43.96</v>
      </c>
      <c r="I16" s="42">
        <f>SUM(I10:I15)</f>
        <v>40.060000000000009</v>
      </c>
      <c r="J16" s="43">
        <f>SUM(J10:J15)</f>
        <v>94.5</v>
      </c>
    </row>
    <row r="17" spans="1:10" s="3" customFormat="1" ht="14.4">
      <c r="A17" s="27"/>
      <c r="B17" s="1"/>
      <c r="C17" s="1"/>
      <c r="D17" s="2"/>
      <c r="E17" s="1"/>
      <c r="F17" s="1"/>
      <c r="G17" s="7"/>
      <c r="H17" s="7"/>
      <c r="I17" s="7"/>
      <c r="J17" s="7"/>
    </row>
  </sheetData>
  <mergeCells count="3">
    <mergeCell ref="A4:A9"/>
    <mergeCell ref="A10:A17"/>
    <mergeCell ref="B1:D1"/>
  </mergeCells>
  <pageMargins left="0.7" right="0.7" top="0.75" bottom="0.75" header="0.3" footer="0.3"/>
  <pageSetup paperSize="9" scale="7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8:G12"/>
  <sheetViews>
    <sheetView workbookViewId="0">
      <selection activeCell="G13" sqref="G13"/>
    </sheetView>
  </sheetViews>
  <sheetFormatPr defaultRowHeight="13.2"/>
  <sheetData>
    <row r="8" spans="7:7">
      <c r="G8">
        <f>185*101.6/100</f>
        <v>187.96</v>
      </c>
    </row>
    <row r="9" spans="7:7">
      <c r="G9">
        <f>185*3.4/100</f>
        <v>6.29</v>
      </c>
    </row>
    <row r="11" spans="7:7">
      <c r="G11">
        <f>185*2.6/100</f>
        <v>4.8099999999999996</v>
      </c>
    </row>
    <row r="12" spans="7:7">
      <c r="G12">
        <f>185*16.2/100</f>
        <v>29.97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2024-03-30T08:07:19Z</dcterms:modified>
</cp:coreProperties>
</file>